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<sst xmlns="http://schemas.openxmlformats.org/spreadsheetml/2006/main" count="166" uniqueCount="119">
  <si>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</si>
  <si>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</si>
  <si>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</si>
  <si>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</si>
  <si>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</si>
  <si>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</si>
  <si>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</si>
  <si>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</si>
  <si>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</si>
  <si>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</si>
  <si>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</si>
  <si>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</si>
  <si>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</si>
  <si>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</si>
  <si>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</si>
  <si>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</si>
  <si>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</si>
  <si>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</si>
  <si>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</si>
  <si>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</si>
  <si>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</si>
  <si>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</si>
  <si>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</si>
  <si>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</si>
  <si>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</si>
  <si>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</si>
  <si>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</si>
  <si>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</si>
  <si>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</si>
  <si>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</si>
  <si>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</si>
  <si>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</si>
  <si>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</si>
  <si>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</si>
  <si>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</si>
  <si>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</si>
  <si>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</si>
  <si>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</si>
  <si>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</si>
  <si>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</si>
  <si>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</si>
  <si>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</si>
  <si>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</si>
  <si>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</si>
  <si>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</si>
  <si>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</si>
  <si>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</si>
  <si>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</si>
  <si>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</si>
  <si>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</si>
  <si>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</si>
  <si>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</si>
  <si>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</si>
  <si>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</si>
  <si>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</si>
  <si>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</si>
  <si>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</si>
  <si>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</si>
  <si>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</si>
  <si>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</si>
  <si>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</si>
  <si>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</si>
  <si>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</si>
  <si>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</si>
  <si>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</si>
  <si>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</si>
  <si>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</si>
  <si>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</si>
  <si>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</si>
  <si>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</si>
  <si>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</si>
  <si>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</si>
  <si>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</si>
  <si>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</si>
  <si>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</si>
  <si>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</si>
  <si>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</si>
  <si>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</si>
  <si>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</si>
  <si>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</si>
  <si>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</si>
  <si>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</si>
  <si>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</si>
  <si>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</si>
  <si>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</si>
  <si>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</si>
  <si>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</si>
  <si>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</si>
  <si>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</si>
  <si>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</si>
  <si>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</si>
  <si>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</si>
  <si>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</si>
  <si>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</si>
  <si>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</si>
  <si>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</si>
  <si>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</si>
  <si>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</si>
  <si>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</si>
  <si>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</si>
  <si>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</si>
  <si>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</si>
  <si>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</si>
  <si>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</si>
  <si>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</si>
  <si>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</si>
  <si>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</si>
  <si>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</si>
  <si>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</si>
  <si>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</si>
  <si>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</si>
  <si>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</si>
  <si>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</si>
  <si>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</si>
  <si>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</si>
  <si>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</si>
  <si>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</si>
  <si>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</si>
  <si>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15.07.2015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</si>
</sst>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24991.499999999993</c:v>
                </c:pt>
                <c:pt idx="1">
                  <c:v>21340.199999999997</c:v>
                </c:pt>
                <c:pt idx="2">
                  <c:v>988.8999999999999</c:v>
                </c:pt>
                <c:pt idx="3">
                  <c:v>2662.399999999996</c:v>
                </c:pt>
              </c:numCache>
            </c:numRef>
          </c:val>
          <c:shape val="box"/>
        </c:ser>
        <c:shape val="box"/>
        <c:axId val="4191946"/>
        <c:axId val="37727515"/>
      </c:bar3D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201000.10000000006</c:v>
                </c:pt>
                <c:pt idx="1">
                  <c:v>103832.09999999999</c:v>
                </c:pt>
                <c:pt idx="2">
                  <c:v>152552.49999999997</c:v>
                </c:pt>
                <c:pt idx="3">
                  <c:v>9</c:v>
                </c:pt>
                <c:pt idx="4">
                  <c:v>10094.499999999998</c:v>
                </c:pt>
                <c:pt idx="5">
                  <c:v>36411.70000000001</c:v>
                </c:pt>
                <c:pt idx="6">
                  <c:v>184</c:v>
                </c:pt>
                <c:pt idx="7">
                  <c:v>1748.4000000000815</c:v>
                </c:pt>
              </c:numCache>
            </c:numRef>
          </c:val>
          <c:shape val="box"/>
        </c:ser>
        <c:shape val="box"/>
        <c:axId val="4003316"/>
        <c:axId val="36029845"/>
      </c:bar3DChart>
      <c:cat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117582.39999999995</c:v>
                </c:pt>
                <c:pt idx="1">
                  <c:v>106437.30000000002</c:v>
                </c:pt>
                <c:pt idx="2">
                  <c:v>92286.59999999996</c:v>
                </c:pt>
                <c:pt idx="3">
                  <c:v>3946.6999999999994</c:v>
                </c:pt>
                <c:pt idx="4">
                  <c:v>1584.3</c:v>
                </c:pt>
                <c:pt idx="5">
                  <c:v>12747</c:v>
                </c:pt>
                <c:pt idx="6">
                  <c:v>666.8</c:v>
                </c:pt>
                <c:pt idx="7">
                  <c:v>6350.999999999988</c:v>
                </c:pt>
              </c:numCache>
            </c:numRef>
          </c:val>
          <c:shape val="box"/>
        </c:ser>
        <c:shape val="box"/>
        <c:axId val="55833150"/>
        <c:axId val="32736303"/>
      </c:bar3D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36303"/>
        <c:crosses val="autoZero"/>
        <c:auto val="1"/>
        <c:lblOffset val="100"/>
        <c:tickLblSkip val="1"/>
        <c:noMultiLvlLbl val="0"/>
      </c:catAx>
      <c:valAx>
        <c:axId val="32736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3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25417.399999999994</c:v>
                </c:pt>
                <c:pt idx="1">
                  <c:v>18552.2</c:v>
                </c:pt>
                <c:pt idx="2">
                  <c:v>1245.3</c:v>
                </c:pt>
                <c:pt idx="3">
                  <c:v>349.8</c:v>
                </c:pt>
                <c:pt idx="4">
                  <c:v>17</c:v>
                </c:pt>
                <c:pt idx="5">
                  <c:v>5253.099999999993</c:v>
                </c:pt>
              </c:numCache>
            </c:numRef>
          </c:val>
          <c:shape val="box"/>
        </c:ser>
        <c:shape val="box"/>
        <c:axId val="26191272"/>
        <c:axId val="34394857"/>
      </c:bar3D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7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7552.000000000001</c:v>
                </c:pt>
                <c:pt idx="1">
                  <c:v>4839.4</c:v>
                </c:pt>
                <c:pt idx="3">
                  <c:v>113.10000000000001</c:v>
                </c:pt>
                <c:pt idx="4">
                  <c:v>400.10000000000014</c:v>
                </c:pt>
                <c:pt idx="5">
                  <c:v>2199.400000000001</c:v>
                </c:pt>
              </c:numCache>
            </c:numRef>
          </c:val>
          <c:shape val="box"/>
        </c:ser>
        <c:shape val="box"/>
        <c:axId val="41118258"/>
        <c:axId val="34520003"/>
      </c:bar3D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20003"/>
        <c:crosses val="autoZero"/>
        <c:auto val="1"/>
        <c:lblOffset val="100"/>
        <c:tickLblSkip val="2"/>
        <c:noMultiLvlLbl val="0"/>
      </c:catAx>
      <c:valAx>
        <c:axId val="3452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1534.9999999999998</c:v>
                </c:pt>
                <c:pt idx="1">
                  <c:v>751.9999999999999</c:v>
                </c:pt>
                <c:pt idx="2">
                  <c:v>107</c:v>
                </c:pt>
                <c:pt idx="3">
                  <c:v>239.30000000000004</c:v>
                </c:pt>
                <c:pt idx="4">
                  <c:v>367.2</c:v>
                </c:pt>
                <c:pt idx="5">
                  <c:v>69.49999999999983</c:v>
                </c:pt>
              </c:numCache>
            </c:numRef>
          </c:val>
          <c:shape val="box"/>
        </c:ser>
        <c:shape val="box"/>
        <c:axId val="42244572"/>
        <c:axId val="44656829"/>
      </c:bar3D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29557.500000000007</c:v>
                </c:pt>
              </c:numCache>
            </c:numRef>
          </c:val>
          <c:shape val="box"/>
        </c:ser>
        <c:shape val="box"/>
        <c:axId val="66367142"/>
        <c:axId val="60433367"/>
      </c:bar3D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33367"/>
        <c:crosses val="autoZero"/>
        <c:auto val="1"/>
        <c:lblOffset val="100"/>
        <c:tickLblSkip val="1"/>
        <c:noMultiLvlLbl val="0"/>
      </c:catAx>
      <c:valAx>
        <c:axId val="6043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201000.10000000006</c:v>
                </c:pt>
                <c:pt idx="1">
                  <c:v>117582.39999999995</c:v>
                </c:pt>
                <c:pt idx="2">
                  <c:v>25417.399999999994</c:v>
                </c:pt>
                <c:pt idx="3">
                  <c:v>7552.000000000001</c:v>
                </c:pt>
                <c:pt idx="4">
                  <c:v>1534.9999999999998</c:v>
                </c:pt>
                <c:pt idx="5">
                  <c:v>24991.499999999993</c:v>
                </c:pt>
                <c:pt idx="6">
                  <c:v>29557.500000000007</c:v>
                </c:pt>
              </c:numCache>
            </c:numRef>
          </c:val>
          <c:shape val="box"/>
        </c:ser>
        <c:shape val="box"/>
        <c:axId val="7029392"/>
        <c:axId val="63264529"/>
      </c:bar3D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293954.3</c:v>
                </c:pt>
                <c:pt idx="1">
                  <c:v>55042.400000000016</c:v>
                </c:pt>
                <c:pt idx="2">
                  <c:v>11930.599999999999</c:v>
                </c:pt>
                <c:pt idx="3">
                  <c:v>4049</c:v>
                </c:pt>
                <c:pt idx="4">
                  <c:v>3956.399999999999</c:v>
                </c:pt>
                <c:pt idx="5">
                  <c:v>117413.10000000003</c:v>
                </c:pt>
              </c:numCache>
            </c:numRef>
          </c:val>
          <c:shape val="box"/>
        </c:ser>
        <c:shape val="box"/>
        <c:axId val="32509850"/>
        <c:axId val="24153195"/>
      </c:bar3D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53195"/>
        <c:crosses val="autoZero"/>
        <c:auto val="1"/>
        <c:lblOffset val="100"/>
        <c:tickLblSkip val="1"/>
        <c:noMultiLvlLbl val="0"/>
      </c:catAx>
      <c:valAx>
        <c:axId val="24153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</f>
        <v>201000.10000000006</v>
      </c>
      <c r="E6" s="3">
        <f>D6/D144*100</f>
        <v>41.328639005415496</v>
      </c>
      <c r="F6" s="3">
        <f>D6/B6*100</f>
        <v>92.25494848871784</v>
      </c>
      <c r="G6" s="3">
        <f aca="true" t="shared" si="0" ref="G6:G43">D6/C6*100</f>
        <v>59.202719435801335</v>
      </c>
      <c r="H6" s="3">
        <f>B6-D6</f>
        <v>16874.49999999994</v>
      </c>
      <c r="I6" s="3">
        <f aca="true" t="shared" si="1" ref="I6:I43">C6-D6</f>
        <v>138511.4999999999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</f>
        <v>103832.09999999999</v>
      </c>
      <c r="E7" s="107">
        <f>D7/D6*100</f>
        <v>51.657735493663914</v>
      </c>
      <c r="F7" s="107">
        <f>D7/B7*100</f>
        <v>92.27838482765361</v>
      </c>
      <c r="G7" s="107">
        <f>D7/C7*100</f>
        <v>59.69544040235396</v>
      </c>
      <c r="H7" s="107">
        <f>B7-D7</f>
        <v>8688.400000000009</v>
      </c>
      <c r="I7" s="107">
        <f t="shared" si="1"/>
        <v>70104.3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</f>
        <v>152552.49999999997</v>
      </c>
      <c r="E8" s="1">
        <f>D8/D6*100</f>
        <v>75.89672840958782</v>
      </c>
      <c r="F8" s="1">
        <f>D8/B8*100</f>
        <v>95.84514493081417</v>
      </c>
      <c r="G8" s="1">
        <f t="shared" si="0"/>
        <v>60.54518748062723</v>
      </c>
      <c r="H8" s="1">
        <f>B8-D8</f>
        <v>6613.100000000035</v>
      </c>
      <c r="I8" s="1">
        <f t="shared" si="1"/>
        <v>99412.20000000004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0.0044776097126319825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</f>
        <v>10094.499999999998</v>
      </c>
      <c r="E10" s="1">
        <f>D10/D6*100</f>
        <v>5.02213680490706</v>
      </c>
      <c r="F10" s="1">
        <f aca="true" t="shared" si="3" ref="F10:F41">D10/B10*100</f>
        <v>83.53815470427102</v>
      </c>
      <c r="G10" s="1">
        <f t="shared" si="0"/>
        <v>45.65663784057604</v>
      </c>
      <c r="H10" s="1">
        <f t="shared" si="2"/>
        <v>1989.2000000000025</v>
      </c>
      <c r="I10" s="1">
        <f t="shared" si="1"/>
        <v>12015.1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</f>
        <v>36411.70000000001</v>
      </c>
      <c r="E11" s="1">
        <f>D11/D6*100</f>
        <v>18.115264619271336</v>
      </c>
      <c r="F11" s="1">
        <f t="shared" si="3"/>
        <v>83.77997795729976</v>
      </c>
      <c r="G11" s="1">
        <f t="shared" si="0"/>
        <v>59.296745101040806</v>
      </c>
      <c r="H11" s="1">
        <f t="shared" si="2"/>
        <v>7049.399999999994</v>
      </c>
      <c r="I11" s="1">
        <f t="shared" si="1"/>
        <v>24994.199999999983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0.09154224301380941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1748.4000000000815</v>
      </c>
      <c r="E13" s="1">
        <f>D13/D6*100</f>
        <v>0.869850313507347</v>
      </c>
      <c r="F13" s="1">
        <f t="shared" si="3"/>
        <v>60.439712389383345</v>
      </c>
      <c r="G13" s="1">
        <f t="shared" si="0"/>
        <v>47.380829787813155</v>
      </c>
      <c r="H13" s="1">
        <f t="shared" si="2"/>
        <v>1144.3999999999187</v>
      </c>
      <c r="I13" s="1">
        <f t="shared" si="1"/>
        <v>1941.6999999998939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</f>
        <v>117582.39999999995</v>
      </c>
      <c r="E18" s="3">
        <f>D18/D144*100</f>
        <v>24.176707190644997</v>
      </c>
      <c r="F18" s="3">
        <f>D18/B18*100</f>
        <v>90.57068844796679</v>
      </c>
      <c r="G18" s="3">
        <f t="shared" si="0"/>
        <v>51.86998096051466</v>
      </c>
      <c r="H18" s="3">
        <f>B18-D18</f>
        <v>12241.500000000044</v>
      </c>
      <c r="I18" s="3">
        <f t="shared" si="1"/>
        <v>109104.40000000007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</f>
        <v>106437.30000000002</v>
      </c>
      <c r="E19" s="107">
        <f>D19/D18*100</f>
        <v>90.52145559199342</v>
      </c>
      <c r="F19" s="107">
        <f t="shared" si="3"/>
        <v>91.75724231629984</v>
      </c>
      <c r="G19" s="107">
        <f t="shared" si="0"/>
        <v>57.06506354305616</v>
      </c>
      <c r="H19" s="107">
        <f t="shared" si="2"/>
        <v>9561.499999999985</v>
      </c>
      <c r="I19" s="107">
        <f t="shared" si="1"/>
        <v>80081.9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78.48674631577515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</f>
        <v>3946.6999999999994</v>
      </c>
      <c r="E21" s="1">
        <f>D21/D18*100</f>
        <v>3.3565397542489364</v>
      </c>
      <c r="F21" s="1">
        <f t="shared" si="3"/>
        <v>58.108068315665484</v>
      </c>
      <c r="G21" s="1">
        <f t="shared" si="0"/>
        <v>31.097436059063615</v>
      </c>
      <c r="H21" s="1">
        <f t="shared" si="2"/>
        <v>2845.3000000000006</v>
      </c>
      <c r="I21" s="1">
        <f t="shared" si="1"/>
        <v>8744.7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1.3473955285825094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10.840908163126459</v>
      </c>
      <c r="F23" s="1">
        <f t="shared" si="3"/>
        <v>93.90539475332062</v>
      </c>
      <c r="G23" s="1">
        <f t="shared" si="0"/>
        <v>50.594978209270394</v>
      </c>
      <c r="H23" s="1">
        <f t="shared" si="2"/>
        <v>827.2999999999993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0.5670916735838019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6350.999999999988</v>
      </c>
      <c r="E25" s="1">
        <f>D25/D18*100</f>
        <v>5.401318564683142</v>
      </c>
      <c r="F25" s="1">
        <f t="shared" si="3"/>
        <v>81.84172884370035</v>
      </c>
      <c r="G25" s="1">
        <f t="shared" si="0"/>
        <v>42.84297654463387</v>
      </c>
      <c r="H25" s="1">
        <f t="shared" si="2"/>
        <v>1409.1000000000085</v>
      </c>
      <c r="I25" s="1">
        <f t="shared" si="1"/>
        <v>8472.90000000003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</f>
        <v>25417.399999999994</v>
      </c>
      <c r="E33" s="3">
        <f>D33/D144*100</f>
        <v>5.226199136499172</v>
      </c>
      <c r="F33" s="3">
        <f>D33/B33*100</f>
        <v>93.49513348880663</v>
      </c>
      <c r="G33" s="3">
        <f t="shared" si="0"/>
        <v>60.15767562181517</v>
      </c>
      <c r="H33" s="3">
        <f t="shared" si="2"/>
        <v>1768.400000000005</v>
      </c>
      <c r="I33" s="3">
        <f t="shared" si="1"/>
        <v>16833.9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1216.2+1064.6-0.1+1185.2+1240.8+0.1+1202.8+1206.8+1191.1+1224.7+5.8+1196.2+1414.6+52.8+4003.5+27.3+1811.7+0.1+103.5+404.5</f>
        <v>18552.2</v>
      </c>
      <c r="E34" s="1">
        <f>D34/D33*100</f>
        <v>72.99015634958731</v>
      </c>
      <c r="F34" s="1">
        <f t="shared" si="3"/>
        <v>95.75773842397841</v>
      </c>
      <c r="G34" s="1">
        <f t="shared" si="0"/>
        <v>62.62050063456917</v>
      </c>
      <c r="H34" s="1">
        <f t="shared" si="2"/>
        <v>821.8999999999978</v>
      </c>
      <c r="I34" s="1">
        <f t="shared" si="1"/>
        <v>11074.2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</f>
        <v>1245.3</v>
      </c>
      <c r="E36" s="1">
        <f>D36/D33*100</f>
        <v>4.899399623879706</v>
      </c>
      <c r="F36" s="1">
        <f t="shared" si="3"/>
        <v>76.27710400588019</v>
      </c>
      <c r="G36" s="1">
        <f t="shared" si="0"/>
        <v>46.57068062827225</v>
      </c>
      <c r="H36" s="1">
        <f t="shared" si="2"/>
        <v>387.29999999999995</v>
      </c>
      <c r="I36" s="1">
        <f t="shared" si="1"/>
        <v>1428.7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1.3762225876761591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0.06688331615350115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5253.099999999993</v>
      </c>
      <c r="E39" s="1">
        <f>D39/D33*100</f>
        <v>20.66733812270332</v>
      </c>
      <c r="F39" s="1">
        <f t="shared" si="3"/>
        <v>91.37097335281418</v>
      </c>
      <c r="G39" s="1">
        <f t="shared" si="0"/>
        <v>55.95428303615173</v>
      </c>
      <c r="H39" s="1">
        <f>B39-D39</f>
        <v>496.10000000000764</v>
      </c>
      <c r="I39" s="1">
        <f t="shared" si="1"/>
        <v>4135.1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</f>
        <v>438.3</v>
      </c>
      <c r="E43" s="3">
        <f>D43/D144*100</f>
        <v>0.09012106200978809</v>
      </c>
      <c r="F43" s="3">
        <f>D43/B43*100</f>
        <v>88.54545454545455</v>
      </c>
      <c r="G43" s="3">
        <f t="shared" si="0"/>
        <v>53.52301868359996</v>
      </c>
      <c r="H43" s="3">
        <f t="shared" si="2"/>
        <v>56.69999999999999</v>
      </c>
      <c r="I43" s="3">
        <f t="shared" si="1"/>
        <v>380.59999999999997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</f>
        <v>3638.7</v>
      </c>
      <c r="E45" s="3">
        <f>D45/D144*100</f>
        <v>0.7481713628451195</v>
      </c>
      <c r="F45" s="3">
        <f>D45/B45*100</f>
        <v>92.63257045390901</v>
      </c>
      <c r="G45" s="3">
        <f aca="true" t="shared" si="4" ref="G45:G75">D45/C45*100</f>
        <v>53.92344284888632</v>
      </c>
      <c r="H45" s="3">
        <f>B45-D45</f>
        <v>289.4000000000001</v>
      </c>
      <c r="I45" s="3">
        <f aca="true" t="shared" si="5" ref="I45:I76">C45-D45</f>
        <v>3109.2000000000007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84.89020804133345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0.01923763981641795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0.8711902602577846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</f>
        <v>300.19999999999993</v>
      </c>
      <c r="E49" s="1">
        <f>D49/D45*100</f>
        <v>8.250199246983811</v>
      </c>
      <c r="F49" s="1">
        <f t="shared" si="6"/>
        <v>95.78813018506699</v>
      </c>
      <c r="G49" s="1">
        <f t="shared" si="4"/>
        <v>55.7681590191343</v>
      </c>
      <c r="H49" s="1">
        <f t="shared" si="7"/>
        <v>13.200000000000045</v>
      </c>
      <c r="I49" s="1">
        <f t="shared" si="5"/>
        <v>238.10000000000002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217.19999999999982</v>
      </c>
      <c r="E50" s="1">
        <f>D50/D45*100</f>
        <v>5.969164811608537</v>
      </c>
      <c r="F50" s="1">
        <f t="shared" si="6"/>
        <v>87.01923076923079</v>
      </c>
      <c r="G50" s="1">
        <f t="shared" si="4"/>
        <v>55.36579148610738</v>
      </c>
      <c r="H50" s="1">
        <f t="shared" si="7"/>
        <v>32.39999999999995</v>
      </c>
      <c r="I50" s="1">
        <f t="shared" si="5"/>
        <v>175.10000000000116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</f>
        <v>7552.000000000001</v>
      </c>
      <c r="E51" s="3">
        <f>D51/D144*100</f>
        <v>1.5528046093952081</v>
      </c>
      <c r="F51" s="3">
        <f>D51/B51*100</f>
        <v>86.19331864820754</v>
      </c>
      <c r="G51" s="3">
        <f t="shared" si="4"/>
        <v>53.15427549849729</v>
      </c>
      <c r="H51" s="3">
        <f>B51-D51</f>
        <v>1209.6999999999998</v>
      </c>
      <c r="I51" s="3">
        <f t="shared" si="5"/>
        <v>6655.7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</f>
        <v>4839.4</v>
      </c>
      <c r="E52" s="1">
        <f>D52/D51*100</f>
        <v>64.0810381355932</v>
      </c>
      <c r="F52" s="1">
        <f t="shared" si="6"/>
        <v>91.35080036242826</v>
      </c>
      <c r="G52" s="1">
        <f t="shared" si="4"/>
        <v>55.4398506146109</v>
      </c>
      <c r="H52" s="1">
        <f t="shared" si="7"/>
        <v>458.2000000000007</v>
      </c>
      <c r="I52" s="1">
        <f t="shared" si="5"/>
        <v>3889.7000000000007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</f>
        <v>113.10000000000001</v>
      </c>
      <c r="E54" s="1">
        <f>D54/D51*100</f>
        <v>1.4976165254237288</v>
      </c>
      <c r="F54" s="1">
        <f t="shared" si="6"/>
        <v>75.95701813297515</v>
      </c>
      <c r="G54" s="1">
        <f t="shared" si="4"/>
        <v>42.8896473265074</v>
      </c>
      <c r="H54" s="1">
        <f t="shared" si="7"/>
        <v>35.8</v>
      </c>
      <c r="I54" s="1">
        <f t="shared" si="5"/>
        <v>150.59999999999997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</f>
        <v>400.10000000000014</v>
      </c>
      <c r="E55" s="1">
        <f>D55/D51*100</f>
        <v>5.2979343220339</v>
      </c>
      <c r="F55" s="1">
        <f t="shared" si="6"/>
        <v>95.01306103063408</v>
      </c>
      <c r="G55" s="1">
        <f t="shared" si="4"/>
        <v>56.312456016889534</v>
      </c>
      <c r="H55" s="1">
        <f t="shared" si="7"/>
        <v>20.999999999999886</v>
      </c>
      <c r="I55" s="1">
        <f t="shared" si="5"/>
        <v>310.39999999999986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2199.400000000001</v>
      </c>
      <c r="E56" s="1">
        <f>D56/D51*100</f>
        <v>29.123411016949163</v>
      </c>
      <c r="F56" s="1">
        <f t="shared" si="6"/>
        <v>75.99599184547876</v>
      </c>
      <c r="G56" s="1">
        <f t="shared" si="4"/>
        <v>48.94625570268166</v>
      </c>
      <c r="H56" s="1">
        <f t="shared" si="7"/>
        <v>694.6999999999994</v>
      </c>
      <c r="I56" s="1">
        <f>C56-D56</f>
        <v>2294.1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</f>
        <v>1534.9999999999998</v>
      </c>
      <c r="E58" s="3">
        <f>D58/D144*100</f>
        <v>0.31561905130053547</v>
      </c>
      <c r="F58" s="3">
        <f>D58/B58*100</f>
        <v>42.18655526850986</v>
      </c>
      <c r="G58" s="3">
        <f t="shared" si="4"/>
        <v>27.78280542986425</v>
      </c>
      <c r="H58" s="3">
        <f>B58-D58</f>
        <v>2103.6000000000004</v>
      </c>
      <c r="I58" s="3">
        <f t="shared" si="5"/>
        <v>3990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48.990228013029316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</f>
        <v>107</v>
      </c>
      <c r="E60" s="1">
        <f>D60/D58*100</f>
        <v>6.970684039087949</v>
      </c>
      <c r="F60" s="1">
        <f>D60/B60*100</f>
        <v>53.207359522625566</v>
      </c>
      <c r="G60" s="1">
        <f t="shared" si="4"/>
        <v>35.67855951983995</v>
      </c>
      <c r="H60" s="1">
        <f t="shared" si="7"/>
        <v>94.1</v>
      </c>
      <c r="I60" s="1">
        <f t="shared" si="5"/>
        <v>192.89999999999998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15.589576547231276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23.921824104234528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69.49999999999983</v>
      </c>
      <c r="E63" s="1">
        <f>D63/D58*100</f>
        <v>4.527687296416928</v>
      </c>
      <c r="F63" s="1">
        <f t="shared" si="6"/>
        <v>37.75122216186858</v>
      </c>
      <c r="G63" s="1">
        <f t="shared" si="4"/>
        <v>33.852898197759394</v>
      </c>
      <c r="H63" s="1">
        <f t="shared" si="7"/>
        <v>114.59999999999954</v>
      </c>
      <c r="I63" s="1">
        <f t="shared" si="5"/>
        <v>135.79999999999956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223.2</v>
      </c>
      <c r="E68" s="42">
        <f>D68/D144*100</f>
        <v>0.04589327182428633</v>
      </c>
      <c r="F68" s="111">
        <f>D68/B68*100</f>
        <v>75.73803868340684</v>
      </c>
      <c r="G68" s="3">
        <f t="shared" si="4"/>
        <v>53.576572251560236</v>
      </c>
      <c r="H68" s="3">
        <f>B68-D68</f>
        <v>71.50000000000006</v>
      </c>
      <c r="I68" s="3">
        <f t="shared" si="5"/>
        <v>193.40000000000003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</f>
        <v>215.6</v>
      </c>
      <c r="E69" s="1">
        <f>D69/D68*100</f>
        <v>96.59498207885305</v>
      </c>
      <c r="F69" s="1">
        <f t="shared" si="6"/>
        <v>93.61702127659574</v>
      </c>
      <c r="G69" s="1">
        <f t="shared" si="4"/>
        <v>87.89237668161435</v>
      </c>
      <c r="H69" s="1">
        <f t="shared" si="7"/>
        <v>14.700000000000017</v>
      </c>
      <c r="I69" s="1">
        <f t="shared" si="5"/>
        <v>29.700000000000017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3.52504638218924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</f>
        <v>24991.499999999993</v>
      </c>
      <c r="E89" s="3">
        <f>D89/D144*100</f>
        <v>5.138627700701845</v>
      </c>
      <c r="F89" s="3">
        <f aca="true" t="shared" si="10" ref="F89:F95">D89/B89*100</f>
        <v>86.34640832247875</v>
      </c>
      <c r="G89" s="3">
        <f t="shared" si="8"/>
        <v>51.24243660692499</v>
      </c>
      <c r="H89" s="3">
        <f aca="true" t="shared" si="11" ref="H89:H95">B89-D89</f>
        <v>3951.8000000000065</v>
      </c>
      <c r="I89" s="3">
        <f t="shared" si="9"/>
        <v>23779.600000000006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</f>
        <v>21340.199999999997</v>
      </c>
      <c r="E90" s="1">
        <f>D90/D89*100</f>
        <v>85.38983254306466</v>
      </c>
      <c r="F90" s="1">
        <f t="shared" si="10"/>
        <v>90.78347875286619</v>
      </c>
      <c r="G90" s="1">
        <f t="shared" si="8"/>
        <v>53.837731469801696</v>
      </c>
      <c r="H90" s="1">
        <f t="shared" si="11"/>
        <v>2166.5000000000036</v>
      </c>
      <c r="I90" s="1">
        <f t="shared" si="9"/>
        <v>18297.800000000003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</f>
        <v>988.8999999999999</v>
      </c>
      <c r="E91" s="1">
        <f>D91/D89*100</f>
        <v>3.9569453614228847</v>
      </c>
      <c r="F91" s="1">
        <f t="shared" si="10"/>
        <v>71.37495488993142</v>
      </c>
      <c r="G91" s="1">
        <f t="shared" si="8"/>
        <v>38.40239214011106</v>
      </c>
      <c r="H91" s="1">
        <f t="shared" si="11"/>
        <v>396.60000000000014</v>
      </c>
      <c r="I91" s="1">
        <f t="shared" si="9"/>
        <v>1586.2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2662.399999999996</v>
      </c>
      <c r="E93" s="1">
        <f>D93/D89*100</f>
        <v>10.653222095512461</v>
      </c>
      <c r="F93" s="1">
        <f t="shared" si="10"/>
        <v>65.72042161388258</v>
      </c>
      <c r="G93" s="1">
        <f>D93/C93*100</f>
        <v>40.59774321439458</v>
      </c>
      <c r="H93" s="1">
        <f t="shared" si="11"/>
        <v>1388.7000000000025</v>
      </c>
      <c r="I93" s="1">
        <f>C93-D93</f>
        <v>3895.600000000002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</f>
        <v>29557.500000000007</v>
      </c>
      <c r="E94" s="121">
        <f>D94/D144*100</f>
        <v>6.077465868935232</v>
      </c>
      <c r="F94" s="125">
        <f t="shared" si="10"/>
        <v>94.32562325278599</v>
      </c>
      <c r="G94" s="120">
        <f>D94/C94*100</f>
        <v>58.48534675681613</v>
      </c>
      <c r="H94" s="126">
        <f t="shared" si="11"/>
        <v>1778.0999999999913</v>
      </c>
      <c r="I94" s="121">
        <f>C94-D94</f>
        <v>20980.799999999996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7.59807155544278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</f>
        <v>3120.8999999999996</v>
      </c>
      <c r="E101" s="25">
        <f>D101/D144*100</f>
        <v>0.6417039069731865</v>
      </c>
      <c r="F101" s="25">
        <f>D101/B101*100</f>
        <v>57.47407966704111</v>
      </c>
      <c r="G101" s="25">
        <f aca="true" t="shared" si="12" ref="G101:G142">D101/C101*100</f>
        <v>30.01558051858121</v>
      </c>
      <c r="H101" s="25">
        <f aca="true" t="shared" si="13" ref="H101:H106">B101-D101</f>
        <v>2309.2000000000007</v>
      </c>
      <c r="I101" s="25">
        <f aca="true" t="shared" si="14" ref="I101:I142">C101-D101</f>
        <v>7276.700000000001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</f>
        <v>2814</v>
      </c>
      <c r="E103" s="1">
        <f>D103/D101*100</f>
        <v>90.16629818321638</v>
      </c>
      <c r="F103" s="1">
        <f aca="true" t="shared" si="15" ref="F103:F142">D103/B103*100</f>
        <v>57.534246575342465</v>
      </c>
      <c r="G103" s="1">
        <f t="shared" si="12"/>
        <v>30.033619723571164</v>
      </c>
      <c r="H103" s="1">
        <f t="shared" si="13"/>
        <v>2077</v>
      </c>
      <c r="I103" s="1">
        <f t="shared" si="14"/>
        <v>6555.5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306.89999999999964</v>
      </c>
      <c r="E105" s="96">
        <f>D105/D101*100</f>
        <v>9.83370181678361</v>
      </c>
      <c r="F105" s="96">
        <f t="shared" si="15"/>
        <v>56.92821368948236</v>
      </c>
      <c r="G105" s="96">
        <f t="shared" si="12"/>
        <v>29.85118179165446</v>
      </c>
      <c r="H105" s="96">
        <f>B105-D105</f>
        <v>232.20000000000073</v>
      </c>
      <c r="I105" s="96">
        <f t="shared" si="14"/>
        <v>721.2000000000007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71288.79999999999</v>
      </c>
      <c r="E106" s="94">
        <f>D106/D144*100</f>
        <v>14.658047833455123</v>
      </c>
      <c r="F106" s="94">
        <f>D106/B106*100</f>
        <v>73.70934105076608</v>
      </c>
      <c r="G106" s="94">
        <f t="shared" si="12"/>
        <v>47.58299798624881</v>
      </c>
      <c r="H106" s="94">
        <f t="shared" si="13"/>
        <v>25427.300000000017</v>
      </c>
      <c r="I106" s="94">
        <f t="shared" si="14"/>
        <v>78531.1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</f>
        <v>695.3000000000002</v>
      </c>
      <c r="E107" s="6">
        <f>D107/D106*100</f>
        <v>0.9753285228535201</v>
      </c>
      <c r="F107" s="6">
        <f t="shared" si="15"/>
        <v>61.17905851297846</v>
      </c>
      <c r="G107" s="6">
        <f t="shared" si="12"/>
        <v>38.63207023002557</v>
      </c>
      <c r="H107" s="6">
        <f aca="true" t="shared" si="16" ref="H107:H142">B107-D107</f>
        <v>441.1999999999998</v>
      </c>
      <c r="I107" s="6">
        <f t="shared" si="14"/>
        <v>1104.4999999999998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0.2806892527297416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0.03478807330183704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0.04601003243146189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</f>
        <v>695.8000000000002</v>
      </c>
      <c r="E113" s="6">
        <f>D113/D106*100</f>
        <v>0.9760298952991218</v>
      </c>
      <c r="F113" s="6">
        <f t="shared" si="15"/>
        <v>75.82824760244117</v>
      </c>
      <c r="G113" s="6">
        <f t="shared" si="12"/>
        <v>45.40293637846657</v>
      </c>
      <c r="H113" s="6">
        <f t="shared" si="16"/>
        <v>221.79999999999984</v>
      </c>
      <c r="I113" s="6">
        <f t="shared" si="14"/>
        <v>836.6999999999998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0.05049881608331184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0.0829022230701036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0.18235683585640386</v>
      </c>
      <c r="F117" s="6">
        <f t="shared" si="15"/>
        <v>98.18731117824775</v>
      </c>
      <c r="G117" s="6">
        <f t="shared" si="12"/>
        <v>63.60078277886498</v>
      </c>
      <c r="H117" s="6">
        <f t="shared" si="16"/>
        <v>2.3999999999999773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0.5587132901661973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1.0315785929907646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1.9408378314686183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0.18221656136728354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0.0028054897824062127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0.13087609834924985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0.28447666393598997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0.04937662017034935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0.1925968735621865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0.7285856964908936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0.28054897824062125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</f>
        <v>354</v>
      </c>
      <c r="E137" s="19">
        <f>D137/D106*100</f>
        <v>0.4965716914858997</v>
      </c>
      <c r="F137" s="112">
        <f t="shared" si="17"/>
        <v>16.090909090909093</v>
      </c>
      <c r="G137" s="6">
        <f t="shared" si="12"/>
        <v>8.85</v>
      </c>
      <c r="H137" s="6">
        <f t="shared" si="16"/>
        <v>1846</v>
      </c>
      <c r="I137" s="6">
        <f t="shared" si="14"/>
        <v>3646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3.6678973415178833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5.874695604358609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0.754957300445512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64.7121286934273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16.48253302061474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75071.19999999998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486345.80000000005</v>
      </c>
      <c r="E144" s="38">
        <v>100</v>
      </c>
      <c r="F144" s="3">
        <f>D144/B144*100</f>
        <v>87.71120033097357</v>
      </c>
      <c r="G144" s="3">
        <f aca="true" t="shared" si="18" ref="G144:G150">D144/C144*100</f>
        <v>54.2686055274896</v>
      </c>
      <c r="H144" s="3">
        <f aca="true" t="shared" si="19" ref="H144:H150">B144-D144</f>
        <v>68139.59999999986</v>
      </c>
      <c r="I144" s="3">
        <f aca="true" t="shared" si="20" ref="I144:I150">C144-D144</f>
        <v>409836.80000000005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311101.3</v>
      </c>
      <c r="C145" s="67">
        <f>C8+C20+C34+C52+C59+C90+C114+C118+C46+C134</f>
        <v>507335.6</v>
      </c>
      <c r="D145" s="67">
        <f>D8+D20+D34+D52+D59+D90+D114+D118+D46+D134</f>
        <v>293954.3</v>
      </c>
      <c r="E145" s="6">
        <f>D145/D144*100</f>
        <v>60.44141843108339</v>
      </c>
      <c r="F145" s="6">
        <f aca="true" t="shared" si="21" ref="F145:F156">D145/B145*100</f>
        <v>94.48829047001732</v>
      </c>
      <c r="G145" s="6">
        <f t="shared" si="18"/>
        <v>57.940798950438335</v>
      </c>
      <c r="H145" s="6">
        <f t="shared" si="19"/>
        <v>17147</v>
      </c>
      <c r="I145" s="18">
        <f t="shared" si="20"/>
        <v>213381.3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64456.80000000001</v>
      </c>
      <c r="C146" s="68">
        <f>C11+C23+C36+C55+C61+C91+C49+C135+C108+C111+C95+C132</f>
        <v>99365.7</v>
      </c>
      <c r="D146" s="68">
        <f>D11+D23+D36+D55+D61+D91+D49+D135+D108+D111+D95+D132</f>
        <v>55042.400000000016</v>
      </c>
      <c r="E146" s="6">
        <f>D146/D144*100</f>
        <v>11.317544019090946</v>
      </c>
      <c r="F146" s="6">
        <f t="shared" si="21"/>
        <v>85.39424855096748</v>
      </c>
      <c r="G146" s="6">
        <f t="shared" si="18"/>
        <v>55.39376263640272</v>
      </c>
      <c r="H146" s="6">
        <f t="shared" si="19"/>
        <v>9414.399999999994</v>
      </c>
      <c r="I146" s="18">
        <f t="shared" si="20"/>
        <v>44323.29999999998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11930.599999999999</v>
      </c>
      <c r="E147" s="6">
        <f>D147/D144*100</f>
        <v>2.4531105234176995</v>
      </c>
      <c r="F147" s="6">
        <f t="shared" si="21"/>
        <v>83.1754264879147</v>
      </c>
      <c r="G147" s="6">
        <f t="shared" si="18"/>
        <v>45.91040801640839</v>
      </c>
      <c r="H147" s="6">
        <f t="shared" si="19"/>
        <v>2413.300000000003</v>
      </c>
      <c r="I147" s="18">
        <f t="shared" si="20"/>
        <v>14056.100000000002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4049</v>
      </c>
      <c r="E148" s="6">
        <f>D148/D144*100</f>
        <v>0.8325352043751585</v>
      </c>
      <c r="F148" s="6">
        <f t="shared" si="21"/>
        <v>49.77258758451137</v>
      </c>
      <c r="G148" s="6">
        <f t="shared" si="18"/>
        <v>28.177149299224762</v>
      </c>
      <c r="H148" s="6">
        <f t="shared" si="19"/>
        <v>4086</v>
      </c>
      <c r="I148" s="18">
        <f t="shared" si="20"/>
        <v>10320.800000000001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3956.399999999999</v>
      </c>
      <c r="E149" s="6">
        <f>D149/D144*100</f>
        <v>0.8134952537885592</v>
      </c>
      <c r="F149" s="6">
        <f t="shared" si="21"/>
        <v>57.439858302240154</v>
      </c>
      <c r="G149" s="6">
        <f t="shared" si="18"/>
        <v>30.864284209787257</v>
      </c>
      <c r="H149" s="6">
        <f t="shared" si="19"/>
        <v>2931.5000000000005</v>
      </c>
      <c r="I149" s="18">
        <f t="shared" si="20"/>
        <v>8862.300000000001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</v>
      </c>
      <c r="C150" s="67">
        <f>C144-C145-C146-C147-C148-C149</f>
        <v>236306.1000000001</v>
      </c>
      <c r="D150" s="67">
        <f>D144-D145-D146-D147-D148-D149</f>
        <v>117413.10000000003</v>
      </c>
      <c r="E150" s="6">
        <f>D150/D144*100</f>
        <v>24.141896568244245</v>
      </c>
      <c r="F150" s="6">
        <f t="shared" si="21"/>
        <v>78.50542088318781</v>
      </c>
      <c r="G150" s="43">
        <f t="shared" si="18"/>
        <v>49.68686800721606</v>
      </c>
      <c r="H150" s="6">
        <f t="shared" si="19"/>
        <v>32147.399999999878</v>
      </c>
      <c r="I150" s="6">
        <f t="shared" si="20"/>
        <v>118893.00000000006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</f>
        <v>5356.4</v>
      </c>
      <c r="E152" s="15"/>
      <c r="F152" s="6">
        <f t="shared" si="21"/>
        <v>41.29933614501491</v>
      </c>
      <c r="G152" s="6">
        <f aca="true" t="shared" si="22" ref="G152:G161">D152/C152*100</f>
        <v>29.50485559894901</v>
      </c>
      <c r="H152" s="6">
        <f>B152-D152</f>
        <v>7613.300000000001</v>
      </c>
      <c r="I152" s="6">
        <f aca="true" t="shared" si="23" ref="I152:I161">C152-D152</f>
        <v>12797.9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</f>
        <v>1548.9</v>
      </c>
      <c r="E153" s="6"/>
      <c r="F153" s="6">
        <f t="shared" si="21"/>
        <v>15.022841236433472</v>
      </c>
      <c r="G153" s="6">
        <f t="shared" si="22"/>
        <v>9.186560303668339</v>
      </c>
      <c r="H153" s="6">
        <f aca="true" t="shared" si="24" ref="H153:H160">B153-D153</f>
        <v>8761.4</v>
      </c>
      <c r="I153" s="6">
        <f t="shared" si="23"/>
        <v>15311.6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</f>
        <v>19151.000000000004</v>
      </c>
      <c r="E154" s="6"/>
      <c r="F154" s="6">
        <f t="shared" si="21"/>
        <v>18.44084313102426</v>
      </c>
      <c r="G154" s="6">
        <f t="shared" si="22"/>
        <v>9.55704534543796</v>
      </c>
      <c r="H154" s="6">
        <f t="shared" si="24"/>
        <v>84700</v>
      </c>
      <c r="I154" s="6">
        <f t="shared" si="23"/>
        <v>181235.2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</f>
        <v>1804.0000000000002</v>
      </c>
      <c r="E160" s="24"/>
      <c r="F160" s="6">
        <f>D160/B160*100</f>
        <v>48.51027213079489</v>
      </c>
      <c r="G160" s="6">
        <f t="shared" si="22"/>
        <v>48.51027213079489</v>
      </c>
      <c r="H160" s="6">
        <f t="shared" si="24"/>
        <v>1914.8</v>
      </c>
      <c r="I160" s="6">
        <f t="shared" si="23"/>
        <v>1914.8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515482.60000000015</v>
      </c>
      <c r="E161" s="25"/>
      <c r="F161" s="3">
        <f>D161/B161*100</f>
        <v>73.90301217627277</v>
      </c>
      <c r="G161" s="3">
        <f t="shared" si="22"/>
        <v>44.77911726826178</v>
      </c>
      <c r="H161" s="3">
        <f>B161-D161</f>
        <v>182029.69999999978</v>
      </c>
      <c r="I161" s="3">
        <f t="shared" si="23"/>
        <v>635684.8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486345.80000000005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486345.80000000005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2015-07-15T05:15:54Z</dcterms:modified>
  <cp:category/>
  <cp:version/>
  <cp:contentType/>
  <cp:contentStatus/>
</cp:coreProperties>
</file>